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Sheet1!$A$1:$L$67</definedName>
  </definedNames>
  <calcPr calcId="145621"/>
</workbook>
</file>

<file path=xl/calcChain.xml><?xml version="1.0" encoding="utf-8"?>
<calcChain xmlns="http://schemas.openxmlformats.org/spreadsheetml/2006/main">
  <c r="H55" i="1" l="1"/>
  <c r="H53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7" i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<sst xmlns="http://schemas.openxmlformats.org/spreadsheetml/2006/main" count="218" uniqueCount="125">
  <si>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</si>
  <si>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</si>
  <si>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</si>
  <si>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</si>
  <si>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</si>
  <si>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</si>
  <si>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</si>
  <si>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</si>
  <si>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</si>
  <si>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</si>
  <si>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</si>
  <si>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</si>
  <si>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</si>
  <si>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</si>
  <si>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</si>
  <si>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</si>
  <si>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</si>
  <si>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</si>
  <si>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</si>
  <si>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</si>
  <si>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</si>
  <si>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</si>
  <si>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</si>
  <si>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</si>
  <si>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</si>
  <si>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</si>
  <si>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</si>
  <si>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</si>
  <si>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</si>
  <si>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</si>
  <si>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</si>
  <si>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</si>
  <si>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</si>
  <si>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</si>
  <si>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</si>
  <si>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</si>
  <si>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</si>
  <si>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</si>
  <si>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</si>
  <si>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</si>
  <si>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</si>
  <si>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</si>
  <si>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</si>
  <si>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</si>
  <si>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</si>
  <si>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</si>
  <si>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김수진</t>
    <phoneticPr fontId="2" type="noConversion"/>
  </si>
  <si>
    <t>고광훈</t>
    <phoneticPr fontId="2" type="noConversion"/>
  </si>
  <si>
    <t>XL</t>
    <phoneticPr fontId="2" type="noConversion"/>
  </si>
  <si>
    <t>2XL</t>
    <phoneticPr fontId="2" type="noConversion"/>
  </si>
  <si>
    <t>L</t>
    <phoneticPr fontId="2" type="noConversion"/>
  </si>
  <si>
    <t>L</t>
    <phoneticPr fontId="2" type="noConversion"/>
  </si>
  <si>
    <t>S</t>
    <phoneticPr fontId="2" type="noConversion"/>
  </si>
  <si>
    <t>M</t>
    <phoneticPr fontId="2" type="noConversion"/>
  </si>
  <si>
    <t>권신웅</t>
    <phoneticPr fontId="2" type="noConversion"/>
  </si>
  <si>
    <t>김강민</t>
    <phoneticPr fontId="2" type="noConversion"/>
  </si>
  <si>
    <t>김성준</t>
    <phoneticPr fontId="2" type="noConversion"/>
  </si>
  <si>
    <t>김승우</t>
    <phoneticPr fontId="2" type="noConversion"/>
  </si>
  <si>
    <t>김재환</t>
    <phoneticPr fontId="2" type="noConversion"/>
  </si>
  <si>
    <t>김정아</t>
    <phoneticPr fontId="2" type="noConversion"/>
  </si>
  <si>
    <t>김준수</t>
    <phoneticPr fontId="2" type="noConversion"/>
  </si>
  <si>
    <t>김채영</t>
    <phoneticPr fontId="2" type="noConversion"/>
  </si>
  <si>
    <t>김채윤</t>
    <phoneticPr fontId="2" type="noConversion"/>
  </si>
  <si>
    <t>김태현</t>
    <phoneticPr fontId="2" type="noConversion"/>
  </si>
  <si>
    <t>노영석</t>
    <phoneticPr fontId="2" type="noConversion"/>
  </si>
  <si>
    <t>문혜원</t>
    <phoneticPr fontId="2" type="noConversion"/>
  </si>
  <si>
    <t>박동준</t>
    <phoneticPr fontId="2" type="noConversion"/>
  </si>
  <si>
    <t>박신혁</t>
    <phoneticPr fontId="2" type="noConversion"/>
  </si>
  <si>
    <t>박지한</t>
    <phoneticPr fontId="2" type="noConversion"/>
  </si>
  <si>
    <t>박채민</t>
    <phoneticPr fontId="2" type="noConversion"/>
  </si>
  <si>
    <t>설민정</t>
    <phoneticPr fontId="2" type="noConversion"/>
  </si>
  <si>
    <t>신하영</t>
    <phoneticPr fontId="2" type="noConversion"/>
  </si>
  <si>
    <t>안성준</t>
    <phoneticPr fontId="2" type="noConversion"/>
  </si>
  <si>
    <t>안지호</t>
    <phoneticPr fontId="2" type="noConversion"/>
  </si>
  <si>
    <t>여경민</t>
    <phoneticPr fontId="2" type="noConversion"/>
  </si>
  <si>
    <t>유지원</t>
    <phoneticPr fontId="2" type="noConversion"/>
  </si>
  <si>
    <t>O2</t>
    <phoneticPr fontId="2" type="noConversion"/>
  </si>
  <si>
    <t>큿하야</t>
    <phoneticPr fontId="2" type="noConversion"/>
  </si>
  <si>
    <t>캡틴</t>
    <phoneticPr fontId="2" type="noConversion"/>
  </si>
  <si>
    <t>SERGIO RAMOS</t>
    <phoneticPr fontId="2" type="noConversion"/>
  </si>
  <si>
    <t>KROOS</t>
    <phoneticPr fontId="2" type="noConversion"/>
  </si>
  <si>
    <t>MODRIC</t>
    <phoneticPr fontId="2" type="noConversion"/>
  </si>
  <si>
    <t>ISCO</t>
    <phoneticPr fontId="2" type="noConversion"/>
  </si>
  <si>
    <t>박보</t>
    <phoneticPr fontId="2" type="noConversion"/>
  </si>
  <si>
    <t>MARCELO</t>
    <phoneticPr fontId="2" type="noConversion"/>
  </si>
  <si>
    <t>BALE</t>
    <phoneticPr fontId="2" type="noConversion"/>
  </si>
  <si>
    <t>CASILLAS</t>
    <phoneticPr fontId="2" type="noConversion"/>
  </si>
  <si>
    <t>JAMES</t>
    <phoneticPr fontId="2" type="noConversion"/>
  </si>
  <si>
    <t>이다연</t>
    <phoneticPr fontId="2" type="noConversion"/>
  </si>
  <si>
    <t>이민준</t>
    <phoneticPr fontId="2" type="noConversion"/>
  </si>
  <si>
    <t>이부연</t>
    <phoneticPr fontId="2" type="noConversion"/>
  </si>
  <si>
    <t>이상명</t>
    <phoneticPr fontId="2" type="noConversion"/>
  </si>
  <si>
    <t>이수빈</t>
    <phoneticPr fontId="2" type="noConversion"/>
  </si>
  <si>
    <t>이지민</t>
    <phoneticPr fontId="2" type="noConversion"/>
  </si>
  <si>
    <t>인혜린</t>
    <phoneticPr fontId="2" type="noConversion"/>
  </si>
  <si>
    <t>장세영</t>
    <phoneticPr fontId="2" type="noConversion"/>
  </si>
  <si>
    <t>조우진</t>
    <phoneticPr fontId="2" type="noConversion"/>
  </si>
  <si>
    <t>최민정</t>
    <phoneticPr fontId="2" type="noConversion"/>
  </si>
  <si>
    <t>최수진</t>
    <phoneticPr fontId="2" type="noConversion"/>
  </si>
  <si>
    <t>표성훈</t>
    <phoneticPr fontId="2" type="noConversion"/>
  </si>
  <si>
    <t>3XL</t>
    <phoneticPr fontId="2" type="noConversion"/>
  </si>
  <si>
    <t>마법소녀</t>
    <phoneticPr fontId="2" type="noConversion"/>
  </si>
  <si>
    <t>BENZAMA</t>
    <phoneticPr fontId="2" type="noConversion"/>
  </si>
  <si>
    <t>RONALDO</t>
    <phoneticPr fontId="2" type="noConversion"/>
  </si>
  <si>
    <t>이진욱</t>
    <phoneticPr fontId="2" type="noConversion"/>
  </si>
  <si>
    <t>PEPE</t>
    <phoneticPr fontId="2" type="noConversion"/>
  </si>
  <si>
    <t>010-7750-3532</t>
    <phoneticPr fontId="2" type="noConversion"/>
  </si>
  <si>
    <t>고양시 일산동구 백석로 8 백신고 2층 1학년 교무실</t>
    <phoneticPr fontId="2" type="noConversion"/>
  </si>
  <si>
    <t>반팔</t>
    <phoneticPr fontId="2" type="noConversion"/>
  </si>
  <si>
    <t>긴팔</t>
    <phoneticPr fontId="2" type="noConversion"/>
  </si>
  <si>
    <t xml:space="preserve">상의 </t>
    <phoneticPr fontId="2" type="noConversion"/>
  </si>
  <si>
    <t xml:space="preserve"> 2xl</t>
    <phoneticPr fontId="2" type="noConversion"/>
  </si>
  <si>
    <t>하의</t>
    <phoneticPr fontId="2" type="noConversion"/>
  </si>
  <si>
    <t>M</t>
    <phoneticPr fontId="2" type="noConversion"/>
  </si>
  <si>
    <t>S</t>
    <phoneticPr fontId="2" type="noConversion"/>
  </si>
  <si>
    <t>O3</t>
    <phoneticPr fontId="2" type="noConversion"/>
  </si>
  <si>
    <t>금액</t>
    <phoneticPr fontId="2" type="noConversion"/>
  </si>
  <si>
    <t>입금액</t>
    <phoneticPr fontId="2" type="noConversion"/>
  </si>
  <si>
    <t>담임</t>
    <phoneticPr fontId="2" type="noConversion"/>
  </si>
  <si>
    <t>L</t>
    <phoneticPr fontId="2" type="noConversion"/>
  </si>
  <si>
    <t>M</t>
    <phoneticPr fontId="2" type="noConversion"/>
  </si>
  <si>
    <t>반팔</t>
    <phoneticPr fontId="2" type="noConversion"/>
  </si>
  <si>
    <t>16500</t>
    <phoneticPr fontId="2" type="noConversion"/>
  </si>
  <si>
    <t>36벌 총액</t>
    <phoneticPr fontId="2" type="noConversion"/>
  </si>
  <si>
    <t>주문자,담임금액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</si>
</sst>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9999]###\-####;\(0##\)\ ###\-####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rgb="FFFF0000"/>
      <name val="돋움"/>
      <family val="3"/>
    </font>
    <font>
      <sz val="11"/>
      <color theme="1"/>
      <name val="돋움"/>
      <family val="3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13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2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3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20" xfId="1" applyFont="1" applyFill="1" applyBorder="1" applyAlignment="1" applyProtection="1">
      <alignment vertical="center"/>
    </xf>
    <xf numFmtId="0" fontId="3" fillId="3" borderId="14" xfId="1" applyFont="1" applyFill="1" applyBorder="1" applyAlignment="1" applyProtection="1">
      <alignment vertical="center"/>
    </xf>
    <xf numFmtId="0" fontId="3" fillId="3" borderId="30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4" fillId="4" borderId="19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6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11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5" borderId="34" xfId="1" applyFont="1" applyFill="1" applyBorder="1" applyAlignment="1" applyProtection="1">
      <alignment horizontal="center" vertical="top"/>
    </xf>
    <xf numFmtId="0" fontId="6" fillId="5" borderId="21" xfId="1" applyFont="1" applyFill="1" applyBorder="1" applyAlignment="1" applyProtection="1">
      <alignment horizontal="center" vertical="top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3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0" fillId="0" borderId="25" xfId="0" applyBorder="1">
      <alignment vertical="center"/>
    </xf>
    <xf numFmtId="0" fontId="3" fillId="3" borderId="25" xfId="0" applyFont="1" applyFill="1" applyBorder="1" applyAlignment="1" applyProtection="1">
      <alignment horizontal="center" vertical="center"/>
    </xf>
    <xf numFmtId="176" fontId="3" fillId="3" borderId="36" xfId="1" applyNumberFormat="1" applyFont="1" applyFill="1" applyBorder="1" applyAlignment="1" applyProtection="1">
      <alignment horizontal="center" vertical="center"/>
    </xf>
    <xf numFmtId="176" fontId="3" fillId="3" borderId="1" xfId="1" applyNumberFormat="1" applyFont="1" applyFill="1" applyBorder="1" applyAlignment="1" applyProtection="1">
      <alignment horizontal="center" vertical="center"/>
    </xf>
    <xf numFmtId="176" fontId="3" fillId="3" borderId="6" xfId="1" applyNumberFormat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6" borderId="25" xfId="0" applyFont="1" applyFill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7" borderId="25" xfId="0" applyFont="1" applyFill="1" applyBorder="1" applyAlignment="1" applyProtection="1">
      <alignment horizontal="center" vertical="center"/>
    </xf>
    <xf numFmtId="0" fontId="0" fillId="7" borderId="25" xfId="0" applyFill="1" applyBorder="1">
      <alignment vertical="center"/>
    </xf>
    <xf numFmtId="0" fontId="3" fillId="7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0" fillId="6" borderId="25" xfId="0" applyNumberFormat="1" applyFill="1" applyBorder="1" applyAlignment="1">
      <alignment horizontal="center" vertical="center"/>
    </xf>
    <xf numFmtId="0" fontId="0" fillId="0" borderId="29" xfId="0" applyBorder="1">
      <alignment vertical="center"/>
    </xf>
    <xf numFmtId="0" fontId="9" fillId="8" borderId="25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49" fontId="10" fillId="8" borderId="25" xfId="0" applyNumberFormat="1" applyFont="1" applyFill="1" applyBorder="1" applyAlignment="1">
      <alignment horizontal="center" vertical="center"/>
    </xf>
    <xf numFmtId="0" fontId="10" fillId="8" borderId="25" xfId="0" applyFont="1" applyFill="1" applyBorder="1">
      <alignment vertical="center"/>
    </xf>
    <xf numFmtId="49" fontId="9" fillId="0" borderId="29" xfId="0" applyNumberFormat="1" applyFont="1" applyBorder="1" applyAlignment="1">
      <alignment horizontal="center" vertical="center"/>
    </xf>
    <xf numFmtId="0" fontId="5" fillId="8" borderId="9" xfId="0" applyFont="1" applyFill="1" applyBorder="1" applyAlignment="1" applyProtection="1">
      <alignment horizontal="center" vertical="center"/>
    </xf>
    <xf numFmtId="0" fontId="3" fillId="8" borderId="9" xfId="0" applyFont="1" applyFill="1" applyBorder="1" applyAlignment="1" applyProtection="1">
      <alignment horizontal="center" vertical="center"/>
    </xf>
    <xf numFmtId="0" fontId="3" fillId="8" borderId="43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 vertical="center"/>
    </xf>
    <xf numFmtId="49" fontId="0" fillId="8" borderId="25" xfId="0" applyNumberFormat="1" applyFill="1" applyBorder="1" applyAlignment="1">
      <alignment horizontal="center" vertical="center"/>
    </xf>
    <xf numFmtId="0" fontId="3" fillId="8" borderId="27" xfId="0" applyFont="1" applyFill="1" applyBorder="1" applyAlignment="1" applyProtection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vertical="center"/>
    </xf>
    <xf numFmtId="49" fontId="9" fillId="0" borderId="25" xfId="0" applyNumberFormat="1" applyFont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6</xdr:row>
          <xdr:rowOff>0</xdr:rowOff>
        </xdr:from>
        <xdr:to>
          <xdr:col>7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9</xdr:row>
          <xdr:rowOff>19050</xdr:rowOff>
        </xdr:from>
        <xdr:to>
          <xdr:col>7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10</xdr:row>
          <xdr:rowOff>9525</xdr:rowOff>
        </xdr:from>
        <xdr:to>
          <xdr:col>7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685800</xdr:colOff>
          <xdr:row>5</xdr:row>
          <xdr:rowOff>9525</xdr:rowOff>
        </xdr:from>
        <xdr:to>
          <xdr:col>9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5</xdr:row>
          <xdr:rowOff>0</xdr:rowOff>
        </xdr:from>
        <xdr:to>
          <xdr:col>10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685800</xdr:colOff>
          <xdr:row>6</xdr:row>
          <xdr:rowOff>0</xdr:rowOff>
        </xdr:from>
        <xdr:to>
          <xdr:col>9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6</xdr:row>
          <xdr:rowOff>9525</xdr:rowOff>
        </xdr:from>
        <xdr:to>
          <xdr:col>10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6</xdr:row>
          <xdr:rowOff>9525</xdr:rowOff>
        </xdr:from>
        <xdr:to>
          <xdr:col>11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7</xdr:row>
          <xdr:rowOff>9525</xdr:rowOff>
        </xdr:from>
        <xdr:to>
          <xdr:col>9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7</xdr:row>
          <xdr:rowOff>9525</xdr:rowOff>
        </xdr:from>
        <xdr:to>
          <xdr:col>10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685800</xdr:colOff>
          <xdr:row>8</xdr:row>
          <xdr:rowOff>9525</xdr:rowOff>
        </xdr:from>
        <xdr:to>
          <xdr:col>9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view="pageBreakPreview" topLeftCell="A13" zoomScaleSheetLayoutView="100" workbookViewId="0">
      <selection activeCell="I54" sqref="I54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7" width="14.33203125" customWidth="1"/>
    <col min="8" max="8" width="12" customWidth="1"/>
    <col min="9" max="9" width="11.33203125" customWidth="1"/>
    <col min="10" max="10" width="13.109375" customWidth="1"/>
    <col min="11" max="11" width="18.21875" customWidth="1"/>
    <col min="12" max="12" width="27.44140625" customWidth="1"/>
  </cols>
  <sheetData>
    <row r="1" spans="1:14" ht="9" customHeight="1" x14ac:dyDescent="0.15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4" ht="63.75" customHeight="1" x14ac:dyDescent="0.15">
      <c r="A2" s="75" t="s">
        <v>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17" t="s">
        <v>44</v>
      </c>
      <c r="M2" s="16"/>
    </row>
    <row r="3" spans="1:14" ht="18.600000000000001" customHeight="1" x14ac:dyDescent="0.15">
      <c r="A3" s="30" t="s">
        <v>0</v>
      </c>
      <c r="B3" s="31"/>
      <c r="C3" s="32"/>
      <c r="D3" s="81" t="s">
        <v>46</v>
      </c>
      <c r="E3" s="79"/>
      <c r="F3" s="79"/>
      <c r="G3" s="79"/>
      <c r="H3" s="80"/>
      <c r="I3" s="10" t="s">
        <v>11</v>
      </c>
      <c r="J3" s="84" t="s">
        <v>106</v>
      </c>
      <c r="K3" s="85"/>
      <c r="L3" s="86"/>
    </row>
    <row r="4" spans="1:14" ht="18.600000000000001" customHeight="1" x14ac:dyDescent="0.15">
      <c r="A4" s="30" t="s">
        <v>1</v>
      </c>
      <c r="B4" s="31"/>
      <c r="C4" s="32"/>
      <c r="D4" s="81"/>
      <c r="E4" s="79"/>
      <c r="F4" s="79"/>
      <c r="G4" s="79"/>
      <c r="H4" s="80"/>
      <c r="I4" s="8" t="s">
        <v>2</v>
      </c>
      <c r="J4" s="78"/>
      <c r="K4" s="79"/>
      <c r="L4" s="80"/>
    </row>
    <row r="5" spans="1:14" ht="18.600000000000001" customHeight="1" x14ac:dyDescent="0.15">
      <c r="A5" s="30" t="s">
        <v>16</v>
      </c>
      <c r="B5" s="31"/>
      <c r="C5" s="32"/>
      <c r="D5" s="81" t="s">
        <v>107</v>
      </c>
      <c r="E5" s="79"/>
      <c r="F5" s="79"/>
      <c r="G5" s="79"/>
      <c r="H5" s="79"/>
      <c r="I5" s="79"/>
      <c r="J5" s="79"/>
      <c r="K5" s="79"/>
      <c r="L5" s="80"/>
    </row>
    <row r="6" spans="1:14" ht="18.600000000000001" customHeight="1" x14ac:dyDescent="0.15">
      <c r="A6" s="44" t="s">
        <v>3</v>
      </c>
      <c r="B6" s="45"/>
      <c r="C6" s="46"/>
      <c r="D6" s="90"/>
      <c r="E6" s="88"/>
      <c r="F6" s="67"/>
      <c r="G6" s="67"/>
      <c r="H6" s="68"/>
      <c r="I6" s="30" t="s">
        <v>4</v>
      </c>
      <c r="J6" s="23" t="s">
        <v>28</v>
      </c>
      <c r="K6" s="21" t="s">
        <v>29</v>
      </c>
      <c r="L6" s="22"/>
    </row>
    <row r="7" spans="1:14" ht="18.600000000000001" customHeight="1" x14ac:dyDescent="0.15">
      <c r="A7" s="47"/>
      <c r="B7" s="48"/>
      <c r="C7" s="49"/>
      <c r="D7" s="42" t="s">
        <v>22</v>
      </c>
      <c r="E7" s="43"/>
      <c r="F7" s="21" t="s">
        <v>23</v>
      </c>
      <c r="G7" s="21"/>
      <c r="H7" s="22" t="s">
        <v>24</v>
      </c>
      <c r="I7" s="53" t="s">
        <v>6</v>
      </c>
      <c r="J7" s="24" t="s">
        <v>34</v>
      </c>
      <c r="K7" s="20" t="s">
        <v>30</v>
      </c>
      <c r="L7" s="25" t="s">
        <v>31</v>
      </c>
    </row>
    <row r="8" spans="1:14" ht="18.600000000000001" customHeight="1" x14ac:dyDescent="0.15">
      <c r="A8" s="44" t="s">
        <v>5</v>
      </c>
      <c r="B8" s="45"/>
      <c r="C8" s="46"/>
      <c r="D8" s="66" t="s">
        <v>42</v>
      </c>
      <c r="E8" s="67"/>
      <c r="F8" s="67"/>
      <c r="G8" s="67"/>
      <c r="H8" s="68"/>
      <c r="I8" s="54"/>
      <c r="J8" s="18" t="s">
        <v>32</v>
      </c>
      <c r="K8" s="19" t="s">
        <v>33</v>
      </c>
      <c r="L8" s="26"/>
    </row>
    <row r="9" spans="1:14" ht="18.600000000000001" customHeight="1" x14ac:dyDescent="0.15">
      <c r="A9" s="47"/>
      <c r="B9" s="48"/>
      <c r="C9" s="49"/>
      <c r="D9" s="69"/>
      <c r="E9" s="70"/>
      <c r="F9" s="70"/>
      <c r="G9" s="70"/>
      <c r="H9" s="71"/>
      <c r="I9" s="9" t="s">
        <v>12</v>
      </c>
      <c r="J9" s="42" t="s">
        <v>21</v>
      </c>
      <c r="K9" s="43"/>
      <c r="L9" s="77"/>
    </row>
    <row r="10" spans="1:14" ht="18.600000000000001" customHeight="1" x14ac:dyDescent="0.15">
      <c r="A10" s="30" t="s">
        <v>7</v>
      </c>
      <c r="B10" s="31"/>
      <c r="C10" s="32"/>
      <c r="D10" s="42" t="s">
        <v>25</v>
      </c>
      <c r="E10" s="43"/>
      <c r="F10" s="43" t="s">
        <v>26</v>
      </c>
      <c r="G10" s="43"/>
      <c r="H10" s="77" t="s">
        <v>27</v>
      </c>
      <c r="I10" s="53" t="s">
        <v>13</v>
      </c>
      <c r="J10" s="66"/>
      <c r="K10" s="67"/>
      <c r="L10" s="68"/>
      <c r="N10" s="1"/>
    </row>
    <row r="11" spans="1:14" ht="18.600000000000001" customHeight="1" x14ac:dyDescent="0.15">
      <c r="A11" s="30" t="s">
        <v>15</v>
      </c>
      <c r="B11" s="31"/>
      <c r="C11" s="32"/>
      <c r="D11" s="42" t="s">
        <v>37</v>
      </c>
      <c r="E11" s="43" t="s">
        <v>38</v>
      </c>
      <c r="F11" s="43" t="s">
        <v>35</v>
      </c>
      <c r="G11" s="43"/>
      <c r="H11" s="77" t="s">
        <v>36</v>
      </c>
      <c r="I11" s="54"/>
      <c r="J11" s="69"/>
      <c r="K11" s="70"/>
      <c r="L11" s="71"/>
    </row>
    <row r="12" spans="1:14" ht="18.600000000000001" customHeight="1" x14ac:dyDescent="0.15">
      <c r="A12" s="30" t="s">
        <v>8</v>
      </c>
      <c r="B12" s="31"/>
      <c r="C12" s="32"/>
      <c r="D12" s="42" t="s">
        <v>39</v>
      </c>
      <c r="E12" s="43" t="s">
        <v>40</v>
      </c>
      <c r="F12" s="43" t="s">
        <v>41</v>
      </c>
      <c r="G12" s="43"/>
      <c r="H12" s="43"/>
      <c r="I12" s="43"/>
      <c r="J12" s="43"/>
      <c r="K12" s="43"/>
      <c r="L12" s="77"/>
    </row>
    <row r="13" spans="1:14" ht="18.600000000000001" customHeight="1" x14ac:dyDescent="0.15">
      <c r="A13" s="50" t="s">
        <v>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2"/>
    </row>
    <row r="14" spans="1:14" ht="18.600000000000001" customHeight="1" x14ac:dyDescent="0.15">
      <c r="A14" s="27" t="s">
        <v>45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1:14" ht="18.600000000000001" customHeight="1" x14ac:dyDescent="0.15">
      <c r="A15" s="58" t="s">
        <v>10</v>
      </c>
      <c r="B15" s="60" t="s">
        <v>19</v>
      </c>
      <c r="C15" s="61"/>
      <c r="D15" s="61"/>
      <c r="E15" s="62"/>
      <c r="F15" s="58" t="s">
        <v>20</v>
      </c>
      <c r="G15" s="60"/>
      <c r="H15" s="91"/>
      <c r="I15" s="92"/>
      <c r="J15" s="58" t="s">
        <v>14</v>
      </c>
      <c r="K15" s="55" t="s">
        <v>18</v>
      </c>
      <c r="L15" s="57" t="s">
        <v>17</v>
      </c>
    </row>
    <row r="16" spans="1:14" ht="30.75" customHeight="1" x14ac:dyDescent="0.15">
      <c r="A16" s="59"/>
      <c r="B16" s="63"/>
      <c r="C16" s="64"/>
      <c r="D16" s="64"/>
      <c r="E16" s="65"/>
      <c r="F16" s="59" t="s">
        <v>110</v>
      </c>
      <c r="G16" s="59" t="s">
        <v>112</v>
      </c>
      <c r="H16" s="94" t="s">
        <v>116</v>
      </c>
      <c r="I16" s="99"/>
      <c r="J16" s="59"/>
      <c r="K16" s="56"/>
      <c r="L16" s="93"/>
    </row>
    <row r="17" spans="1:12" ht="18.600000000000001" customHeight="1" x14ac:dyDescent="0.15">
      <c r="A17" s="2">
        <f>A16+1</f>
        <v>1</v>
      </c>
      <c r="B17" s="39" t="s">
        <v>47</v>
      </c>
      <c r="C17" s="40"/>
      <c r="D17" s="40"/>
      <c r="E17" s="41"/>
      <c r="F17" s="83" t="s">
        <v>111</v>
      </c>
      <c r="G17" s="83" t="s">
        <v>49</v>
      </c>
      <c r="H17" s="107">
        <f>I17+500</f>
        <v>19500</v>
      </c>
      <c r="I17" s="101">
        <v>19000</v>
      </c>
      <c r="J17" s="102">
        <v>72</v>
      </c>
      <c r="K17" s="95" t="s">
        <v>77</v>
      </c>
      <c r="L17" s="13" t="s">
        <v>108</v>
      </c>
    </row>
    <row r="18" spans="1:12" ht="18.600000000000001" customHeight="1" x14ac:dyDescent="0.15">
      <c r="A18" s="3">
        <f>A17+1</f>
        <v>2</v>
      </c>
      <c r="B18" s="36" t="s">
        <v>54</v>
      </c>
      <c r="C18" s="37"/>
      <c r="D18" s="37"/>
      <c r="E18" s="38"/>
      <c r="F18" s="83" t="s">
        <v>48</v>
      </c>
      <c r="G18" s="83" t="s">
        <v>51</v>
      </c>
      <c r="H18" s="107">
        <f t="shared" ref="H18:H51" si="0">I18+500</f>
        <v>18000</v>
      </c>
      <c r="I18" s="101">
        <v>17500</v>
      </c>
      <c r="J18" s="5">
        <v>18</v>
      </c>
      <c r="K18" s="96"/>
      <c r="L18" s="14" t="s">
        <v>108</v>
      </c>
    </row>
    <row r="19" spans="1:12" ht="18.600000000000001" customHeight="1" x14ac:dyDescent="0.15">
      <c r="A19" s="3">
        <f t="shared" ref="A19:A39" si="1">A18+1</f>
        <v>3</v>
      </c>
      <c r="B19" s="36" t="s">
        <v>55</v>
      </c>
      <c r="C19" s="37"/>
      <c r="D19" s="37"/>
      <c r="E19" s="38"/>
      <c r="F19" s="83" t="s">
        <v>48</v>
      </c>
      <c r="G19" s="83" t="s">
        <v>113</v>
      </c>
      <c r="H19" s="107">
        <f t="shared" si="0"/>
        <v>19500</v>
      </c>
      <c r="I19" s="101">
        <v>19000</v>
      </c>
      <c r="J19" s="5">
        <v>99</v>
      </c>
      <c r="K19" s="97" t="s">
        <v>78</v>
      </c>
      <c r="L19" s="15" t="s">
        <v>109</v>
      </c>
    </row>
    <row r="20" spans="1:12" ht="18.600000000000001" customHeight="1" x14ac:dyDescent="0.15">
      <c r="A20" s="3">
        <f t="shared" si="1"/>
        <v>4</v>
      </c>
      <c r="B20" s="36" t="s">
        <v>56</v>
      </c>
      <c r="C20" s="37"/>
      <c r="D20" s="37"/>
      <c r="E20" s="38"/>
      <c r="F20" s="83" t="s">
        <v>49</v>
      </c>
      <c r="G20" s="83" t="s">
        <v>48</v>
      </c>
      <c r="H20" s="107">
        <f t="shared" si="0"/>
        <v>19500</v>
      </c>
      <c r="I20" s="101">
        <v>19000</v>
      </c>
      <c r="J20" s="5">
        <v>4</v>
      </c>
      <c r="K20" s="96" t="s">
        <v>79</v>
      </c>
      <c r="L20" s="11" t="s">
        <v>108</v>
      </c>
    </row>
    <row r="21" spans="1:12" ht="18.600000000000001" customHeight="1" x14ac:dyDescent="0.15">
      <c r="A21" s="3">
        <f t="shared" si="1"/>
        <v>5</v>
      </c>
      <c r="B21" s="36" t="s">
        <v>57</v>
      </c>
      <c r="C21" s="37"/>
      <c r="D21" s="37"/>
      <c r="E21" s="38"/>
      <c r="F21" s="83" t="s">
        <v>49</v>
      </c>
      <c r="G21" s="83" t="s">
        <v>51</v>
      </c>
      <c r="H21" s="107">
        <f t="shared" si="0"/>
        <v>19500</v>
      </c>
      <c r="I21" s="101">
        <v>19000</v>
      </c>
      <c r="J21" s="5">
        <v>8</v>
      </c>
      <c r="K21" s="97" t="s">
        <v>80</v>
      </c>
      <c r="L21" s="14" t="s">
        <v>109</v>
      </c>
    </row>
    <row r="22" spans="1:12" ht="18.600000000000001" customHeight="1" x14ac:dyDescent="0.15">
      <c r="A22" s="3">
        <f t="shared" si="1"/>
        <v>6</v>
      </c>
      <c r="B22" s="36" t="s">
        <v>58</v>
      </c>
      <c r="C22" s="37"/>
      <c r="D22" s="37"/>
      <c r="E22" s="38"/>
      <c r="F22" s="83" t="s">
        <v>48</v>
      </c>
      <c r="G22" s="83" t="s">
        <v>51</v>
      </c>
      <c r="H22" s="107">
        <f t="shared" si="0"/>
        <v>19500</v>
      </c>
      <c r="I22" s="101">
        <v>19000</v>
      </c>
      <c r="J22" s="5">
        <v>19</v>
      </c>
      <c r="K22" s="103" t="s">
        <v>81</v>
      </c>
      <c r="L22" s="11" t="s">
        <v>108</v>
      </c>
    </row>
    <row r="23" spans="1:12" ht="18.600000000000001" customHeight="1" x14ac:dyDescent="0.15">
      <c r="A23" s="3">
        <f t="shared" si="1"/>
        <v>7</v>
      </c>
      <c r="B23" s="36" t="s">
        <v>59</v>
      </c>
      <c r="C23" s="37"/>
      <c r="D23" s="37"/>
      <c r="E23" s="38"/>
      <c r="F23" s="83" t="s">
        <v>48</v>
      </c>
      <c r="G23" s="83" t="s">
        <v>51</v>
      </c>
      <c r="H23" s="107">
        <f t="shared" si="0"/>
        <v>18000</v>
      </c>
      <c r="I23" s="101">
        <v>17500</v>
      </c>
      <c r="J23" s="5">
        <v>14</v>
      </c>
      <c r="K23" s="103"/>
      <c r="L23" s="14" t="s">
        <v>108</v>
      </c>
    </row>
    <row r="24" spans="1:12" ht="18.600000000000001" customHeight="1" x14ac:dyDescent="0.15">
      <c r="A24" s="3">
        <f t="shared" si="1"/>
        <v>8</v>
      </c>
      <c r="B24" s="36" t="s">
        <v>60</v>
      </c>
      <c r="C24" s="37"/>
      <c r="D24" s="37"/>
      <c r="E24" s="38"/>
      <c r="F24" s="83" t="s">
        <v>48</v>
      </c>
      <c r="G24" s="83" t="s">
        <v>53</v>
      </c>
      <c r="H24" s="107">
        <f t="shared" si="0"/>
        <v>18000</v>
      </c>
      <c r="I24" s="101">
        <v>17500</v>
      </c>
      <c r="J24" s="5">
        <v>77</v>
      </c>
      <c r="K24" s="96"/>
      <c r="L24" s="14" t="s">
        <v>108</v>
      </c>
    </row>
    <row r="25" spans="1:12" ht="18.600000000000001" customHeight="1" x14ac:dyDescent="0.15">
      <c r="A25" s="115">
        <f t="shared" si="1"/>
        <v>9</v>
      </c>
      <c r="B25" s="116" t="s">
        <v>61</v>
      </c>
      <c r="C25" s="117"/>
      <c r="D25" s="117"/>
      <c r="E25" s="118"/>
      <c r="F25" s="119" t="s">
        <v>50</v>
      </c>
      <c r="G25" s="119" t="s">
        <v>114</v>
      </c>
      <c r="H25" s="120">
        <f t="shared" si="0"/>
        <v>18000</v>
      </c>
      <c r="I25" s="119">
        <v>17500</v>
      </c>
      <c r="J25" s="121">
        <v>88</v>
      </c>
      <c r="K25" s="122"/>
      <c r="L25" s="123" t="s">
        <v>108</v>
      </c>
    </row>
    <row r="26" spans="1:12" ht="18.600000000000001" customHeight="1" x14ac:dyDescent="0.15">
      <c r="A26" s="3">
        <f t="shared" si="1"/>
        <v>10</v>
      </c>
      <c r="B26" s="36" t="s">
        <v>62</v>
      </c>
      <c r="C26" s="37"/>
      <c r="D26" s="37"/>
      <c r="E26" s="38"/>
      <c r="F26" s="83" t="s">
        <v>51</v>
      </c>
      <c r="G26" s="83" t="s">
        <v>51</v>
      </c>
      <c r="H26" s="107">
        <f t="shared" si="0"/>
        <v>19500</v>
      </c>
      <c r="I26" s="101">
        <v>19000</v>
      </c>
      <c r="J26" s="5">
        <v>22</v>
      </c>
      <c r="K26" s="96" t="s">
        <v>82</v>
      </c>
      <c r="L26" s="14" t="s">
        <v>108</v>
      </c>
    </row>
    <row r="27" spans="1:12" ht="18.600000000000001" customHeight="1" x14ac:dyDescent="0.15">
      <c r="A27" s="3">
        <f t="shared" si="1"/>
        <v>11</v>
      </c>
      <c r="B27" s="36" t="s">
        <v>63</v>
      </c>
      <c r="C27" s="37"/>
      <c r="D27" s="37"/>
      <c r="E27" s="38"/>
      <c r="F27" s="83" t="s">
        <v>48</v>
      </c>
      <c r="G27" s="83" t="s">
        <v>51</v>
      </c>
      <c r="H27" s="107">
        <f t="shared" si="0"/>
        <v>18000</v>
      </c>
      <c r="I27" s="101">
        <v>17500</v>
      </c>
      <c r="J27" s="5">
        <v>13</v>
      </c>
      <c r="K27" s="97"/>
      <c r="L27" s="14" t="s">
        <v>108</v>
      </c>
    </row>
    <row r="28" spans="1:12" ht="18.600000000000001" customHeight="1" x14ac:dyDescent="0.15">
      <c r="A28" s="3">
        <f t="shared" si="1"/>
        <v>12</v>
      </c>
      <c r="B28" s="36" t="s">
        <v>64</v>
      </c>
      <c r="C28" s="37"/>
      <c r="D28" s="37"/>
      <c r="E28" s="38"/>
      <c r="F28" s="83" t="s">
        <v>48</v>
      </c>
      <c r="G28" s="83" t="s">
        <v>51</v>
      </c>
      <c r="H28" s="107">
        <f t="shared" si="0"/>
        <v>18000</v>
      </c>
      <c r="I28" s="101">
        <v>17500</v>
      </c>
      <c r="J28" s="5">
        <v>82</v>
      </c>
      <c r="K28" s="96"/>
      <c r="L28" s="11" t="s">
        <v>108</v>
      </c>
    </row>
    <row r="29" spans="1:12" ht="18.600000000000001" customHeight="1" x14ac:dyDescent="0.15">
      <c r="A29" s="3">
        <f t="shared" si="1"/>
        <v>13</v>
      </c>
      <c r="B29" s="36" t="s">
        <v>65</v>
      </c>
      <c r="C29" s="37"/>
      <c r="D29" s="37"/>
      <c r="E29" s="38"/>
      <c r="F29" s="83" t="s">
        <v>52</v>
      </c>
      <c r="G29" s="83" t="s">
        <v>114</v>
      </c>
      <c r="H29" s="107">
        <f t="shared" si="0"/>
        <v>17000</v>
      </c>
      <c r="I29" s="101">
        <v>16500</v>
      </c>
      <c r="J29" s="5"/>
      <c r="K29" s="97"/>
      <c r="L29" s="14" t="s">
        <v>108</v>
      </c>
    </row>
    <row r="30" spans="1:12" ht="18.600000000000001" customHeight="1" x14ac:dyDescent="0.15">
      <c r="A30" s="3">
        <f t="shared" si="1"/>
        <v>14</v>
      </c>
      <c r="B30" s="36" t="s">
        <v>66</v>
      </c>
      <c r="C30" s="37"/>
      <c r="D30" s="37"/>
      <c r="E30" s="38"/>
      <c r="F30" s="83" t="s">
        <v>51</v>
      </c>
      <c r="G30" s="83" t="s">
        <v>53</v>
      </c>
      <c r="H30" s="107">
        <f t="shared" si="0"/>
        <v>19500</v>
      </c>
      <c r="I30" s="101">
        <v>19000</v>
      </c>
      <c r="J30" s="5">
        <v>0</v>
      </c>
      <c r="K30" s="96" t="s">
        <v>83</v>
      </c>
      <c r="L30" s="15" t="s">
        <v>109</v>
      </c>
    </row>
    <row r="31" spans="1:12" ht="18.600000000000001" customHeight="1" x14ac:dyDescent="0.15">
      <c r="A31" s="3">
        <f t="shared" si="1"/>
        <v>15</v>
      </c>
      <c r="B31" s="36" t="s">
        <v>67</v>
      </c>
      <c r="C31" s="37"/>
      <c r="D31" s="37"/>
      <c r="E31" s="38"/>
      <c r="F31" s="83" t="s">
        <v>51</v>
      </c>
      <c r="G31" s="83" t="s">
        <v>53</v>
      </c>
      <c r="H31" s="107">
        <f t="shared" si="0"/>
        <v>19500</v>
      </c>
      <c r="I31" s="101">
        <v>19000</v>
      </c>
      <c r="J31" s="5">
        <v>12</v>
      </c>
      <c r="K31" s="96" t="s">
        <v>84</v>
      </c>
      <c r="L31" s="11" t="s">
        <v>109</v>
      </c>
    </row>
    <row r="32" spans="1:12" ht="18.600000000000001" customHeight="1" x14ac:dyDescent="0.15">
      <c r="A32" s="3">
        <f t="shared" si="1"/>
        <v>16</v>
      </c>
      <c r="B32" s="36" t="s">
        <v>68</v>
      </c>
      <c r="C32" s="37"/>
      <c r="D32" s="37"/>
      <c r="E32" s="38"/>
      <c r="F32" s="83" t="s">
        <v>50</v>
      </c>
      <c r="G32" s="83" t="s">
        <v>113</v>
      </c>
      <c r="H32" s="107">
        <f t="shared" si="0"/>
        <v>19500</v>
      </c>
      <c r="I32" s="101">
        <v>19000</v>
      </c>
      <c r="J32" s="5">
        <v>11</v>
      </c>
      <c r="K32" s="96" t="s">
        <v>85</v>
      </c>
      <c r="L32" s="14" t="s">
        <v>109</v>
      </c>
    </row>
    <row r="33" spans="1:12" ht="18.600000000000001" customHeight="1" x14ac:dyDescent="0.15">
      <c r="A33" s="3">
        <f t="shared" si="1"/>
        <v>17</v>
      </c>
      <c r="B33" s="36" t="s">
        <v>69</v>
      </c>
      <c r="C33" s="37"/>
      <c r="D33" s="37"/>
      <c r="E33" s="38"/>
      <c r="F33" s="83" t="s">
        <v>48</v>
      </c>
      <c r="G33" s="83" t="s">
        <v>51</v>
      </c>
      <c r="H33" s="107">
        <f t="shared" si="0"/>
        <v>19500</v>
      </c>
      <c r="I33" s="101">
        <v>19000</v>
      </c>
      <c r="J33" s="5">
        <v>1</v>
      </c>
      <c r="K33" s="96" t="s">
        <v>86</v>
      </c>
      <c r="L33" s="11" t="s">
        <v>109</v>
      </c>
    </row>
    <row r="34" spans="1:12" ht="18.600000000000001" customHeight="1" x14ac:dyDescent="0.15">
      <c r="A34" s="3">
        <f t="shared" si="1"/>
        <v>18</v>
      </c>
      <c r="B34" s="36" t="s">
        <v>70</v>
      </c>
      <c r="C34" s="37"/>
      <c r="D34" s="37"/>
      <c r="E34" s="38"/>
      <c r="F34" s="83" t="s">
        <v>51</v>
      </c>
      <c r="G34" s="83" t="s">
        <v>53</v>
      </c>
      <c r="H34" s="107">
        <f t="shared" si="0"/>
        <v>18000</v>
      </c>
      <c r="I34" s="101">
        <v>17500</v>
      </c>
      <c r="J34" s="5">
        <v>37</v>
      </c>
      <c r="K34" s="96"/>
      <c r="L34" s="14" t="s">
        <v>108</v>
      </c>
    </row>
    <row r="35" spans="1:12" ht="18.600000000000001" customHeight="1" x14ac:dyDescent="0.15">
      <c r="A35" s="3">
        <f t="shared" si="1"/>
        <v>19</v>
      </c>
      <c r="B35" s="36" t="s">
        <v>71</v>
      </c>
      <c r="C35" s="37"/>
      <c r="D35" s="37"/>
      <c r="E35" s="38"/>
      <c r="F35" s="83" t="s">
        <v>52</v>
      </c>
      <c r="G35" s="83" t="s">
        <v>52</v>
      </c>
      <c r="H35" s="107">
        <f t="shared" si="0"/>
        <v>18000</v>
      </c>
      <c r="I35" s="101">
        <v>17500</v>
      </c>
      <c r="J35" s="5">
        <v>28</v>
      </c>
      <c r="K35" s="96"/>
      <c r="L35" s="14" t="s">
        <v>108</v>
      </c>
    </row>
    <row r="36" spans="1:12" ht="18.600000000000001" customHeight="1" x14ac:dyDescent="0.15">
      <c r="A36" s="3">
        <f t="shared" si="1"/>
        <v>20</v>
      </c>
      <c r="B36" s="36" t="s">
        <v>72</v>
      </c>
      <c r="C36" s="37"/>
      <c r="D36" s="37"/>
      <c r="E36" s="38"/>
      <c r="F36" s="83" t="s">
        <v>48</v>
      </c>
      <c r="G36" s="83" t="s">
        <v>50</v>
      </c>
      <c r="H36" s="107">
        <f t="shared" si="0"/>
        <v>19500</v>
      </c>
      <c r="I36" s="101">
        <v>19000</v>
      </c>
      <c r="J36" s="6">
        <v>10</v>
      </c>
      <c r="K36" s="103" t="s">
        <v>87</v>
      </c>
      <c r="L36" s="15" t="s">
        <v>109</v>
      </c>
    </row>
    <row r="37" spans="1:12" ht="18.600000000000001" customHeight="1" x14ac:dyDescent="0.15">
      <c r="A37" s="3">
        <f t="shared" si="1"/>
        <v>21</v>
      </c>
      <c r="B37" s="36" t="s">
        <v>73</v>
      </c>
      <c r="C37" s="37"/>
      <c r="D37" s="37"/>
      <c r="E37" s="38"/>
      <c r="F37" s="83" t="s">
        <v>48</v>
      </c>
      <c r="G37" s="83" t="s">
        <v>52</v>
      </c>
      <c r="H37" s="107">
        <f t="shared" si="0"/>
        <v>18000</v>
      </c>
      <c r="I37" s="101">
        <v>17500</v>
      </c>
      <c r="J37" s="6">
        <v>21</v>
      </c>
      <c r="K37" s="103"/>
      <c r="L37" s="11" t="s">
        <v>108</v>
      </c>
    </row>
    <row r="38" spans="1:12" ht="18.600000000000001" customHeight="1" x14ac:dyDescent="0.15">
      <c r="A38" s="3">
        <f t="shared" si="1"/>
        <v>22</v>
      </c>
      <c r="B38" s="36" t="s">
        <v>74</v>
      </c>
      <c r="C38" s="37"/>
      <c r="D38" s="37"/>
      <c r="E38" s="38"/>
      <c r="F38" s="83" t="s">
        <v>53</v>
      </c>
      <c r="G38" s="83" t="s">
        <v>113</v>
      </c>
      <c r="H38" s="107">
        <f t="shared" si="0"/>
        <v>17000</v>
      </c>
      <c r="I38" s="101">
        <v>16500</v>
      </c>
      <c r="J38" s="7"/>
      <c r="K38" s="103"/>
      <c r="L38" s="14" t="s">
        <v>108</v>
      </c>
    </row>
    <row r="39" spans="1:12" ht="17.25" customHeight="1" x14ac:dyDescent="0.15">
      <c r="A39" s="4">
        <f t="shared" si="1"/>
        <v>23</v>
      </c>
      <c r="B39" s="33" t="s">
        <v>75</v>
      </c>
      <c r="C39" s="34"/>
      <c r="D39" s="34"/>
      <c r="E39" s="35"/>
      <c r="F39" s="83" t="s">
        <v>48</v>
      </c>
      <c r="G39" s="83" t="s">
        <v>52</v>
      </c>
      <c r="H39" s="107">
        <f t="shared" si="0"/>
        <v>18000</v>
      </c>
      <c r="I39" s="104">
        <v>17500</v>
      </c>
      <c r="J39" s="105" t="s">
        <v>76</v>
      </c>
      <c r="K39" s="106"/>
      <c r="L39" s="12" t="s">
        <v>108</v>
      </c>
    </row>
    <row r="40" spans="1:12" x14ac:dyDescent="0.15">
      <c r="A40" s="98">
        <v>24</v>
      </c>
      <c r="B40" s="87" t="s">
        <v>88</v>
      </c>
      <c r="C40" s="88"/>
      <c r="D40" s="88"/>
      <c r="E40" s="89"/>
      <c r="F40" s="98" t="s">
        <v>48</v>
      </c>
      <c r="G40" s="98" t="s">
        <v>51</v>
      </c>
      <c r="H40" s="107">
        <f t="shared" si="0"/>
        <v>18000</v>
      </c>
      <c r="I40" s="104">
        <v>17500</v>
      </c>
      <c r="J40" s="83">
        <v>56</v>
      </c>
      <c r="K40" s="98"/>
      <c r="L40" s="82" t="s">
        <v>108</v>
      </c>
    </row>
    <row r="41" spans="1:12" x14ac:dyDescent="0.15">
      <c r="A41" s="98">
        <v>25</v>
      </c>
      <c r="B41" s="87" t="s">
        <v>89</v>
      </c>
      <c r="C41" s="88"/>
      <c r="D41" s="88"/>
      <c r="E41" s="89"/>
      <c r="F41" s="98" t="s">
        <v>49</v>
      </c>
      <c r="G41" s="98" t="s">
        <v>51</v>
      </c>
      <c r="H41" s="107">
        <f t="shared" si="0"/>
        <v>19500</v>
      </c>
      <c r="I41" s="104">
        <v>19000</v>
      </c>
      <c r="J41" s="83">
        <v>25</v>
      </c>
      <c r="K41" s="98" t="s">
        <v>101</v>
      </c>
      <c r="L41" s="82" t="s">
        <v>108</v>
      </c>
    </row>
    <row r="42" spans="1:12" x14ac:dyDescent="0.15">
      <c r="A42" s="98">
        <v>26</v>
      </c>
      <c r="B42" s="87" t="s">
        <v>90</v>
      </c>
      <c r="C42" s="88"/>
      <c r="D42" s="88"/>
      <c r="E42" s="89"/>
      <c r="F42" s="98" t="s">
        <v>48</v>
      </c>
      <c r="G42" s="98" t="s">
        <v>51</v>
      </c>
      <c r="H42" s="107">
        <f t="shared" si="0"/>
        <v>19500</v>
      </c>
      <c r="I42" s="104">
        <v>19000</v>
      </c>
      <c r="J42" s="83">
        <v>9</v>
      </c>
      <c r="K42" s="98" t="s">
        <v>102</v>
      </c>
      <c r="L42" s="82" t="s">
        <v>109</v>
      </c>
    </row>
    <row r="43" spans="1:12" x14ac:dyDescent="0.15">
      <c r="A43" s="98">
        <v>27</v>
      </c>
      <c r="B43" s="87" t="s">
        <v>91</v>
      </c>
      <c r="C43" s="88"/>
      <c r="D43" s="88"/>
      <c r="E43" s="89"/>
      <c r="F43" s="98" t="s">
        <v>51</v>
      </c>
      <c r="G43" s="98" t="s">
        <v>50</v>
      </c>
      <c r="H43" s="107">
        <f t="shared" si="0"/>
        <v>19500</v>
      </c>
      <c r="I43" s="104">
        <v>19000</v>
      </c>
      <c r="J43" s="98">
        <v>7</v>
      </c>
      <c r="K43" s="98" t="s">
        <v>103</v>
      </c>
      <c r="L43" s="82" t="s">
        <v>109</v>
      </c>
    </row>
    <row r="44" spans="1:12" x14ac:dyDescent="0.15">
      <c r="A44" s="98">
        <v>28</v>
      </c>
      <c r="B44" s="87" t="s">
        <v>92</v>
      </c>
      <c r="C44" s="88"/>
      <c r="D44" s="88"/>
      <c r="E44" s="89"/>
      <c r="F44" s="98" t="s">
        <v>51</v>
      </c>
      <c r="G44" s="98" t="s">
        <v>53</v>
      </c>
      <c r="H44" s="107">
        <f t="shared" si="0"/>
        <v>18000</v>
      </c>
      <c r="I44" s="104">
        <v>17500</v>
      </c>
      <c r="J44" s="98">
        <v>17</v>
      </c>
      <c r="K44" s="98"/>
      <c r="L44" s="82" t="s">
        <v>108</v>
      </c>
    </row>
    <row r="45" spans="1:12" x14ac:dyDescent="0.15">
      <c r="A45" s="98">
        <v>29</v>
      </c>
      <c r="B45" s="87" t="s">
        <v>93</v>
      </c>
      <c r="C45" s="88"/>
      <c r="D45" s="88"/>
      <c r="E45" s="89"/>
      <c r="F45" s="98" t="s">
        <v>49</v>
      </c>
      <c r="G45" s="98" t="s">
        <v>48</v>
      </c>
      <c r="H45" s="107">
        <f t="shared" si="0"/>
        <v>17000</v>
      </c>
      <c r="I45" s="104">
        <v>16500</v>
      </c>
      <c r="J45" s="98"/>
      <c r="K45" s="98"/>
      <c r="L45" s="82" t="s">
        <v>108</v>
      </c>
    </row>
    <row r="46" spans="1:12" x14ac:dyDescent="0.15">
      <c r="A46" s="98">
        <v>30</v>
      </c>
      <c r="B46" s="87" t="s">
        <v>94</v>
      </c>
      <c r="C46" s="88"/>
      <c r="D46" s="88"/>
      <c r="E46" s="89"/>
      <c r="F46" s="98" t="s">
        <v>51</v>
      </c>
      <c r="G46" s="98" t="s">
        <v>52</v>
      </c>
      <c r="H46" s="107">
        <f t="shared" si="0"/>
        <v>18000</v>
      </c>
      <c r="I46" s="104">
        <v>17500</v>
      </c>
      <c r="J46" s="98">
        <v>23</v>
      </c>
      <c r="K46" s="98"/>
      <c r="L46" s="82" t="s">
        <v>109</v>
      </c>
    </row>
    <row r="47" spans="1:12" x14ac:dyDescent="0.15">
      <c r="A47" s="98">
        <v>31</v>
      </c>
      <c r="B47" s="87" t="s">
        <v>95</v>
      </c>
      <c r="C47" s="88"/>
      <c r="D47" s="88"/>
      <c r="E47" s="89"/>
      <c r="F47" s="98" t="s">
        <v>51</v>
      </c>
      <c r="G47" s="98" t="s">
        <v>52</v>
      </c>
      <c r="H47" s="107">
        <f t="shared" si="0"/>
        <v>19500</v>
      </c>
      <c r="I47" s="104">
        <v>19000</v>
      </c>
      <c r="J47" s="98">
        <v>44</v>
      </c>
      <c r="K47" s="98" t="s">
        <v>104</v>
      </c>
      <c r="L47" s="82" t="s">
        <v>108</v>
      </c>
    </row>
    <row r="48" spans="1:12" x14ac:dyDescent="0.15">
      <c r="A48" s="98">
        <v>32</v>
      </c>
      <c r="B48" s="87" t="s">
        <v>96</v>
      </c>
      <c r="C48" s="88"/>
      <c r="D48" s="88"/>
      <c r="E48" s="89"/>
      <c r="F48" s="98" t="s">
        <v>51</v>
      </c>
      <c r="G48" s="98" t="s">
        <v>114</v>
      </c>
      <c r="H48" s="107">
        <f t="shared" si="0"/>
        <v>18000</v>
      </c>
      <c r="I48" s="104">
        <v>17500</v>
      </c>
      <c r="J48" s="98">
        <v>24</v>
      </c>
      <c r="K48" s="98"/>
      <c r="L48" s="82" t="s">
        <v>108</v>
      </c>
    </row>
    <row r="49" spans="1:12" x14ac:dyDescent="0.15">
      <c r="A49" s="98">
        <v>33</v>
      </c>
      <c r="B49" s="87" t="s">
        <v>97</v>
      </c>
      <c r="C49" s="88"/>
      <c r="D49" s="88"/>
      <c r="E49" s="89"/>
      <c r="F49" s="98" t="s">
        <v>48</v>
      </c>
      <c r="G49" s="98" t="s">
        <v>53</v>
      </c>
      <c r="H49" s="107">
        <f t="shared" si="0"/>
        <v>18000</v>
      </c>
      <c r="I49" s="104">
        <v>17500</v>
      </c>
      <c r="J49" s="98">
        <v>15</v>
      </c>
      <c r="K49" s="98"/>
      <c r="L49" s="82" t="s">
        <v>108</v>
      </c>
    </row>
    <row r="50" spans="1:12" x14ac:dyDescent="0.15">
      <c r="A50" s="98">
        <v>34</v>
      </c>
      <c r="B50" s="87" t="s">
        <v>98</v>
      </c>
      <c r="C50" s="88"/>
      <c r="D50" s="88"/>
      <c r="E50" s="89"/>
      <c r="F50" s="98" t="s">
        <v>51</v>
      </c>
      <c r="G50" s="98" t="s">
        <v>52</v>
      </c>
      <c r="H50" s="107">
        <f t="shared" si="0"/>
        <v>18000</v>
      </c>
      <c r="I50" s="104">
        <v>17500</v>
      </c>
      <c r="J50" s="98">
        <v>69</v>
      </c>
      <c r="K50" s="98"/>
      <c r="L50" s="82" t="s">
        <v>108</v>
      </c>
    </row>
    <row r="51" spans="1:12" x14ac:dyDescent="0.15">
      <c r="A51" s="98">
        <v>35</v>
      </c>
      <c r="B51" s="87" t="s">
        <v>99</v>
      </c>
      <c r="C51" s="88"/>
      <c r="D51" s="88"/>
      <c r="E51" s="89"/>
      <c r="F51" s="98" t="s">
        <v>100</v>
      </c>
      <c r="G51" s="98" t="s">
        <v>100</v>
      </c>
      <c r="H51" s="107">
        <f t="shared" si="0"/>
        <v>19500</v>
      </c>
      <c r="I51" s="104">
        <v>19000</v>
      </c>
      <c r="J51" s="98" t="s">
        <v>115</v>
      </c>
      <c r="K51" s="98" t="s">
        <v>105</v>
      </c>
      <c r="L51" s="82" t="s">
        <v>108</v>
      </c>
    </row>
    <row r="52" spans="1:12" x14ac:dyDescent="0.15">
      <c r="A52" s="109" t="s">
        <v>118</v>
      </c>
      <c r="B52" s="110"/>
      <c r="C52" s="110"/>
      <c r="D52" s="110"/>
      <c r="E52" s="110"/>
      <c r="F52" s="125" t="s">
        <v>119</v>
      </c>
      <c r="G52" s="125" t="s">
        <v>120</v>
      </c>
      <c r="H52" s="112" t="s">
        <v>122</v>
      </c>
      <c r="I52" s="111"/>
      <c r="J52" s="111"/>
      <c r="K52" s="111"/>
      <c r="L52" s="113" t="s">
        <v>121</v>
      </c>
    </row>
    <row r="53" spans="1:12" x14ac:dyDescent="0.15">
      <c r="H53" s="114">
        <f>SUM(H17:H52)</f>
        <v>651000</v>
      </c>
      <c r="I53" s="108" t="s">
        <v>123</v>
      </c>
    </row>
    <row r="54" spans="1:12" x14ac:dyDescent="0.15">
      <c r="H54" s="98">
        <v>34500</v>
      </c>
      <c r="I54" s="100" t="s">
        <v>124</v>
      </c>
    </row>
    <row r="55" spans="1:12" x14ac:dyDescent="0.15">
      <c r="H55" s="124">
        <f>H53-H54</f>
        <v>616500</v>
      </c>
      <c r="I55" s="82" t="s">
        <v>117</v>
      </c>
    </row>
  </sheetData>
  <mergeCells count="1">
    <mergeCell ref="B52:E52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5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704850</xdr:colOff>
                    <xdr:row>6</xdr:row>
                    <xdr:rowOff>0</xdr:rowOff>
                  </from>
                  <to>
                    <xdr:col>7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581025</xdr:colOff>
                    <xdr:row>9</xdr:row>
                    <xdr:rowOff>19050</xdr:rowOff>
                  </from>
                  <to>
                    <xdr:col>7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571500</xdr:colOff>
                    <xdr:row>10</xdr:row>
                    <xdr:rowOff>9525</xdr:rowOff>
                  </from>
                  <to>
                    <xdr:col>7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685800</xdr:colOff>
                    <xdr:row>5</xdr:row>
                    <xdr:rowOff>9525</xdr:rowOff>
                  </from>
                  <to>
                    <xdr:col>9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733425</xdr:colOff>
                    <xdr:row>5</xdr:row>
                    <xdr:rowOff>0</xdr:rowOff>
                  </from>
                  <to>
                    <xdr:col>10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685800</xdr:colOff>
                    <xdr:row>6</xdr:row>
                    <xdr:rowOff>0</xdr:rowOff>
                  </from>
                  <to>
                    <xdr:col>9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733425</xdr:colOff>
                    <xdr:row>6</xdr:row>
                    <xdr:rowOff>9525</xdr:rowOff>
                  </from>
                  <to>
                    <xdr:col>10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11</xdr:col>
                    <xdr:colOff>638175</xdr:colOff>
                    <xdr:row>6</xdr:row>
                    <xdr:rowOff>9525</xdr:rowOff>
                  </from>
                  <to>
                    <xdr:col>11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695325</xdr:colOff>
                    <xdr:row>7</xdr:row>
                    <xdr:rowOff>9525</xdr:rowOff>
                  </from>
                  <to>
                    <xdr:col>9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733425</xdr:colOff>
                    <xdr:row>7</xdr:row>
                    <xdr:rowOff>9525</xdr:rowOff>
                  </from>
                  <to>
                    <xdr:col>10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685800</xdr:colOff>
                    <xdr:row>8</xdr:row>
                    <xdr:rowOff>9525</xdr:rowOff>
                  </from>
                  <to>
                    <xdr:col>9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2016-05-16T07:46:29Z</cp:lastPrinted>
  <dcterms:created xsi:type="dcterms:W3CDTF">2008-09-10T03:25:40Z</dcterms:created>
  <dcterms:modified xsi:type="dcterms:W3CDTF">2016-05-17T05:06:22Z</dcterms:modified>
</cp:coreProperties>
</file>